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G07\Desktop\"/>
    </mc:Choice>
  </mc:AlternateContent>
  <bookViews>
    <workbookView xWindow="240" yWindow="330" windowWidth="28515" windowHeight="12045"/>
  </bookViews>
  <sheets>
    <sheet name="Sheet1" sheetId="1" r:id="rId1"/>
  </sheets>
  <externalReferences>
    <externalReference r:id="rId2"/>
  </externalReferences>
  <definedNames>
    <definedName name="Employee">#REF!</definedName>
    <definedName name="Employees">[1]!Table2[[#All],[Name]]</definedName>
    <definedName name="Inventory">#REF!</definedName>
    <definedName name="_xlnm.Print_Area" localSheetId="0">Sheet1!$A$1:$N$78</definedName>
  </definedNames>
  <calcPr calcId="152511"/>
</workbook>
</file>

<file path=xl/calcChain.xml><?xml version="1.0" encoding="utf-8"?>
<calcChain xmlns="http://schemas.openxmlformats.org/spreadsheetml/2006/main">
  <c r="L22" i="1" l="1"/>
  <c r="L21" i="1"/>
  <c r="L41" i="1"/>
  <c r="L42" i="1"/>
  <c r="L43" i="1"/>
  <c r="L44" i="1"/>
  <c r="L45" i="1"/>
  <c r="L46" i="1"/>
  <c r="L47" i="1"/>
  <c r="L40" i="1"/>
  <c r="L69" i="1" l="1"/>
  <c r="L68" i="1"/>
  <c r="L67" i="1"/>
  <c r="L62" i="1"/>
  <c r="L61" i="1"/>
  <c r="L70" i="1"/>
  <c r="L64" i="1"/>
  <c r="L63" i="1"/>
  <c r="L71" i="1" l="1"/>
  <c r="N70" i="1" s="1"/>
  <c r="L56" i="1"/>
  <c r="L55" i="1"/>
  <c r="L53" i="1"/>
  <c r="L52" i="1"/>
  <c r="L54" i="1"/>
  <c r="L18" i="1"/>
  <c r="L19" i="1"/>
  <c r="L20" i="1"/>
  <c r="L23" i="1"/>
  <c r="L24" i="1"/>
  <c r="L25" i="1"/>
  <c r="L26" i="1"/>
  <c r="L27" i="1"/>
  <c r="L28" i="1"/>
  <c r="L29" i="1"/>
  <c r="L30" i="1"/>
  <c r="L31" i="1"/>
  <c r="L32" i="1"/>
  <c r="L33" i="1"/>
  <c r="L17" i="1"/>
  <c r="L57" i="1" l="1"/>
  <c r="N56" i="1" s="1"/>
  <c r="N57" i="1" s="1"/>
  <c r="E16" i="1"/>
  <c r="F16" i="1" s="1"/>
  <c r="C9" i="1" s="1"/>
  <c r="C8" i="1" l="1"/>
  <c r="E15" i="1"/>
  <c r="G16" i="1"/>
  <c r="F15" i="1"/>
  <c r="H16" i="1" l="1"/>
  <c r="G15" i="1"/>
  <c r="C10" i="1"/>
  <c r="I16" i="1" l="1"/>
  <c r="C11" i="1"/>
  <c r="H15" i="1"/>
  <c r="J16" i="1" l="1"/>
  <c r="C12" i="1"/>
  <c r="I15" i="1"/>
  <c r="K16" i="1" l="1"/>
  <c r="C13" i="1"/>
  <c r="J15" i="1"/>
  <c r="K15" i="1" l="1"/>
  <c r="C14" i="1"/>
  <c r="N73" i="1" l="1"/>
  <c r="L48" i="1" l="1"/>
  <c r="N71" i="1"/>
  <c r="L34" i="1"/>
  <c r="L35" i="1" s="1"/>
  <c r="N47" i="1" l="1"/>
  <c r="N48" i="1" s="1"/>
  <c r="L36" i="1"/>
  <c r="N35" i="1" s="1"/>
  <c r="N36" i="1" s="1"/>
  <c r="N74" i="1" l="1"/>
  <c r="N75" i="1" s="1"/>
  <c r="N78" i="1" s="1"/>
</calcChain>
</file>

<file path=xl/sharedStrings.xml><?xml version="1.0" encoding="utf-8"?>
<sst xmlns="http://schemas.openxmlformats.org/spreadsheetml/2006/main" count="78" uniqueCount="55">
  <si>
    <t>Project Title</t>
  </si>
  <si>
    <t>-</t>
  </si>
  <si>
    <t>Buyer's Representative</t>
  </si>
  <si>
    <t>Notification</t>
  </si>
  <si>
    <t>Work Order</t>
  </si>
  <si>
    <t xml:space="preserve">   Sheet #</t>
  </si>
  <si>
    <t>Daily Work Description:</t>
  </si>
  <si>
    <t>LABOR</t>
  </si>
  <si>
    <t>Total</t>
  </si>
  <si>
    <t>Employee</t>
  </si>
  <si>
    <t>Classification</t>
  </si>
  <si>
    <t>Rate</t>
  </si>
  <si>
    <t>Subtotal</t>
  </si>
  <si>
    <t>Labor Mark-up (%)</t>
  </si>
  <si>
    <t>Total Labor</t>
  </si>
  <si>
    <t>Description</t>
  </si>
  <si>
    <t>Date(s)</t>
  </si>
  <si>
    <t>GSA Allowable Rate</t>
  </si>
  <si>
    <t>Taxes</t>
  </si>
  <si>
    <t>Mark-up (%)</t>
  </si>
  <si>
    <t>Total Lodging &amp; Meals</t>
  </si>
  <si>
    <t>SUBCONTRACTORS</t>
  </si>
  <si>
    <t>Total Subcontractors</t>
  </si>
  <si>
    <t>Quantity</t>
  </si>
  <si>
    <t>Unit</t>
  </si>
  <si>
    <t>Unit Price</t>
  </si>
  <si>
    <t>Previous Total</t>
  </si>
  <si>
    <t>DATE:</t>
  </si>
  <si>
    <t>New Total</t>
  </si>
  <si>
    <t>PO Amount</t>
  </si>
  <si>
    <t>PO Amount Remaining</t>
  </si>
  <si>
    <t>(Ticket not Valid Unless Signed)</t>
  </si>
  <si>
    <t>Weekly Total</t>
  </si>
  <si>
    <t>Handling Fee (%)</t>
  </si>
  <si>
    <r>
      <t xml:space="preserve">ENGINEERING SERVICES TIME AND MATERIAL WEEKLY TICKET
</t>
    </r>
    <r>
      <rPr>
        <sz val="11"/>
        <color theme="1"/>
        <rFont val="Calibri"/>
        <family val="2"/>
        <scheme val="minor"/>
      </rPr>
      <t>Newport News Shipbuilding (NNS) - A Division of Huntington Ingalls Industries</t>
    </r>
  </si>
  <si>
    <t>Purchase Order #</t>
  </si>
  <si>
    <t>Item #</t>
  </si>
  <si>
    <t>Supplier Job ID</t>
  </si>
  <si>
    <t>Supplier Name:</t>
  </si>
  <si>
    <t>Supplier Address:</t>
  </si>
  <si>
    <t>Supplier Phone:</t>
  </si>
  <si>
    <t>Time Period</t>
  </si>
  <si>
    <t>LODGING &amp; MEALS - Per GSA Rates (invoice or receipt must be attached to this sheet)</t>
  </si>
  <si>
    <t>Supplier</t>
  </si>
  <si>
    <t>Invoice No.</t>
  </si>
  <si>
    <t>Mark-up ($)</t>
  </si>
  <si>
    <t>Freight</t>
  </si>
  <si>
    <t>MATERIAL - PURCHASED (Invoice Required)</t>
  </si>
  <si>
    <t>Handling Fee ($)</t>
  </si>
  <si>
    <t>MATERIAL - FIXED PRICE (Per Purchase Order / Outline Agreement)</t>
  </si>
  <si>
    <t>Inventory and Purchased Materials Cost Plus Handling Fee</t>
  </si>
  <si>
    <t>Supplier Approval</t>
  </si>
  <si>
    <t xml:space="preserve">NNS Buyer's Representative:                                                                                                                                            </t>
  </si>
  <si>
    <t>THIS SHEET SHALL BE COMPLETED AND SUBMITTED TO NNS WEEKLY</t>
  </si>
  <si>
    <t>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</si>
</sst>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ddd"/>
    <numFmt numFmtId="166" formatCode="[$-409]d\-mmm;@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0" tint="-0.14996795556505021"/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center"/>
    </xf>
    <xf numFmtId="165" fontId="5" fillId="0" borderId="17" xfId="0" applyNumberFormat="1" applyFont="1" applyBorder="1" applyAlignment="1" applyProtection="1">
      <alignment horizontal="center" vertical="center"/>
    </xf>
    <xf numFmtId="166" fontId="5" fillId="2" borderId="4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67" fontId="5" fillId="0" borderId="20" xfId="0" applyNumberFormat="1" applyFont="1" applyBorder="1" applyAlignment="1" applyProtection="1">
      <alignment horizontal="right" vertical="center"/>
    </xf>
    <xf numFmtId="167" fontId="5" fillId="0" borderId="20" xfId="0" applyNumberFormat="1" applyFont="1" applyBorder="1" applyAlignment="1" applyProtection="1">
      <alignment vertical="center"/>
    </xf>
    <xf numFmtId="167" fontId="5" fillId="4" borderId="22" xfId="0" applyNumberFormat="1" applyFont="1" applyFill="1" applyBorder="1" applyAlignment="1" applyProtection="1">
      <alignment vertical="center"/>
      <protection locked="0"/>
    </xf>
    <xf numFmtId="9" fontId="5" fillId="5" borderId="1" xfId="0" applyNumberFormat="1" applyFont="1" applyFill="1" applyBorder="1" applyAlignment="1" applyProtection="1">
      <alignment vertical="center"/>
      <protection locked="0"/>
    </xf>
    <xf numFmtId="167" fontId="5" fillId="0" borderId="23" xfId="0" applyNumberFormat="1" applyFont="1" applyBorder="1" applyAlignment="1" applyProtection="1">
      <alignment vertical="center"/>
    </xf>
    <xf numFmtId="167" fontId="5" fillId="0" borderId="24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167" fontId="5" fillId="4" borderId="29" xfId="0" applyNumberFormat="1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167" fontId="5" fillId="4" borderId="22" xfId="0" applyNumberFormat="1" applyFont="1" applyFill="1" applyBorder="1" applyAlignment="1" applyProtection="1">
      <alignment vertical="center"/>
    </xf>
    <xf numFmtId="167" fontId="4" fillId="0" borderId="2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167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/>
    <xf numFmtId="49" fontId="4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67" fontId="5" fillId="0" borderId="1" xfId="0" applyNumberFormat="1" applyFont="1" applyBorder="1" applyAlignment="1" applyProtection="1">
      <alignment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right" vertical="center"/>
      <protection locked="0"/>
    </xf>
    <xf numFmtId="167" fontId="5" fillId="0" borderId="1" xfId="0" applyNumberFormat="1" applyFont="1" applyBorder="1" applyAlignment="1" applyProtection="1">
      <alignment horizontal="right" vertical="center"/>
      <protection locked="0"/>
    </xf>
    <xf numFmtId="167" fontId="5" fillId="0" borderId="22" xfId="0" applyNumberFormat="1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3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right" vertical="center"/>
    </xf>
    <xf numFmtId="0" fontId="5" fillId="0" borderId="44" xfId="0" applyFont="1" applyBorder="1" applyAlignment="1" applyProtection="1">
      <alignment horizontal="right" vertical="center"/>
    </xf>
    <xf numFmtId="0" fontId="5" fillId="0" borderId="46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horizontal="center" vertical="center"/>
    </xf>
    <xf numFmtId="0" fontId="5" fillId="4" borderId="43" xfId="0" applyFont="1" applyFill="1" applyBorder="1" applyAlignment="1" applyProtection="1">
      <alignment vertical="center"/>
    </xf>
    <xf numFmtId="0" fontId="5" fillId="4" borderId="44" xfId="0" applyFont="1" applyFill="1" applyBorder="1" applyAlignment="1" applyProtection="1">
      <alignment vertical="center"/>
    </xf>
    <xf numFmtId="0" fontId="5" fillId="4" borderId="45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vertical="center"/>
    </xf>
    <xf numFmtId="0" fontId="5" fillId="4" borderId="31" xfId="0" applyFont="1" applyFill="1" applyBorder="1" applyAlignment="1" applyProtection="1">
      <alignment vertical="center"/>
    </xf>
    <xf numFmtId="0" fontId="5" fillId="4" borderId="36" xfId="0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horizontal="left" vertical="center" wrapText="1"/>
    </xf>
    <xf numFmtId="0" fontId="5" fillId="0" borderId="39" xfId="0" applyFont="1" applyBorder="1" applyAlignment="1" applyProtection="1">
      <alignment horizontal="left" vertical="center" wrapText="1"/>
    </xf>
    <xf numFmtId="0" fontId="5" fillId="0" borderId="40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7" xfId="0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left" vertical="center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BRARY\Forms\O40\Weekly%20Engineering%20Time%20Sheet%20(Draft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Sheet"/>
      <sheetName val="Data Sheet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Weekly Engineering Time Sheet (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4"/>
  <sheetViews>
    <sheetView tabSelected="1" view="pageLayout" zoomScaleNormal="100" workbookViewId="0">
      <selection activeCell="J1" sqref="J1:N1"/>
    </sheetView>
  </sheetViews>
  <sheetFormatPr defaultColWidth="0" defaultRowHeight="15" customHeight="1" zeroHeight="1" x14ac:dyDescent="0.25"/>
  <cols>
    <col min="1" max="1" width="11.7109375" customWidth="1"/>
    <col min="2" max="2" width="13.5703125" customWidth="1"/>
    <col min="3" max="3" width="22.28515625" customWidth="1"/>
    <col min="4" max="5" width="11.7109375" customWidth="1"/>
    <col min="6" max="11" width="14.7109375" customWidth="1"/>
    <col min="12" max="12" width="15.7109375" customWidth="1"/>
    <col min="13" max="13" width="3" customWidth="1"/>
    <col min="14" max="14" width="15.7109375" customWidth="1"/>
    <col min="15" max="15" width="9.140625" customWidth="1"/>
    <col min="16" max="16384" width="9.140625" hidden="1"/>
  </cols>
  <sheetData>
    <row r="1" spans="1:15" ht="30" customHeight="1" x14ac:dyDescent="0.25">
      <c r="A1" s="141" t="s">
        <v>34</v>
      </c>
      <c r="B1" s="142"/>
      <c r="C1" s="142"/>
      <c r="D1" s="142"/>
      <c r="E1" s="142"/>
      <c r="F1" s="142"/>
      <c r="G1" s="142"/>
      <c r="H1" s="68" t="s">
        <v>0</v>
      </c>
      <c r="I1" s="68"/>
      <c r="J1" s="143"/>
      <c r="K1" s="143"/>
      <c r="L1" s="143"/>
      <c r="M1" s="143"/>
      <c r="N1" s="143"/>
      <c r="O1" s="139"/>
    </row>
    <row r="2" spans="1:15" s="1" customFormat="1" ht="17.100000000000001" customHeight="1" x14ac:dyDescent="0.25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139"/>
    </row>
    <row r="3" spans="1:15" s="1" customFormat="1" ht="17.100000000000001" customHeight="1" x14ac:dyDescent="0.25">
      <c r="A3" s="68" t="s">
        <v>35</v>
      </c>
      <c r="B3" s="68"/>
      <c r="C3" s="44"/>
      <c r="D3" s="44"/>
      <c r="E3" s="2" t="s">
        <v>36</v>
      </c>
      <c r="F3" s="34"/>
      <c r="G3" s="61" t="s">
        <v>2</v>
      </c>
      <c r="H3" s="62"/>
      <c r="I3" s="140"/>
      <c r="J3" s="128"/>
      <c r="K3" s="27" t="s">
        <v>41</v>
      </c>
      <c r="L3" s="35">
        <v>41645</v>
      </c>
      <c r="M3" s="23" t="s">
        <v>1</v>
      </c>
      <c r="N3" s="35">
        <v>41651</v>
      </c>
      <c r="O3" s="139"/>
    </row>
    <row r="4" spans="1:15" s="1" customFormat="1" ht="17.100000000000001" customHeight="1" x14ac:dyDescent="0.25">
      <c r="A4" s="63" t="s">
        <v>37</v>
      </c>
      <c r="B4" s="64"/>
      <c r="C4" s="44"/>
      <c r="D4" s="44"/>
      <c r="E4" s="44"/>
      <c r="F4" s="44"/>
      <c r="G4" s="3" t="s">
        <v>3</v>
      </c>
      <c r="H4" s="36"/>
      <c r="I4" s="3" t="s">
        <v>4</v>
      </c>
      <c r="J4" s="36"/>
      <c r="K4" s="3" t="s">
        <v>5</v>
      </c>
      <c r="L4" s="65"/>
      <c r="M4" s="66"/>
      <c r="N4" s="67"/>
      <c r="O4" s="139"/>
    </row>
    <row r="5" spans="1:15" s="1" customFormat="1" ht="17.100000000000001" customHeight="1" x14ac:dyDescent="0.25">
      <c r="A5" s="68" t="s">
        <v>38</v>
      </c>
      <c r="B5" s="68"/>
      <c r="C5" s="44"/>
      <c r="D5" s="44"/>
      <c r="E5" s="44"/>
      <c r="F5" s="44"/>
      <c r="G5" s="69"/>
      <c r="H5" s="70"/>
      <c r="I5" s="70"/>
      <c r="J5" s="70"/>
      <c r="K5" s="70"/>
      <c r="L5" s="70"/>
      <c r="M5" s="70"/>
      <c r="N5" s="71"/>
      <c r="O5" s="139"/>
    </row>
    <row r="6" spans="1:15" s="1" customFormat="1" ht="17.100000000000001" customHeight="1" x14ac:dyDescent="0.25">
      <c r="A6" s="68" t="s">
        <v>39</v>
      </c>
      <c r="B6" s="68"/>
      <c r="C6" s="44"/>
      <c r="D6" s="44"/>
      <c r="E6" s="44"/>
      <c r="F6" s="44"/>
      <c r="G6" s="72"/>
      <c r="H6" s="73"/>
      <c r="I6" s="73"/>
      <c r="J6" s="73"/>
      <c r="K6" s="73"/>
      <c r="L6" s="73"/>
      <c r="M6" s="73"/>
      <c r="N6" s="74"/>
      <c r="O6" s="139"/>
    </row>
    <row r="7" spans="1:15" s="1" customFormat="1" ht="17.100000000000001" customHeight="1" x14ac:dyDescent="0.25">
      <c r="A7" s="68" t="s">
        <v>40</v>
      </c>
      <c r="B7" s="68"/>
      <c r="C7" s="44"/>
      <c r="D7" s="44"/>
      <c r="E7" s="44"/>
      <c r="F7" s="44"/>
      <c r="G7" s="75"/>
      <c r="H7" s="76"/>
      <c r="I7" s="76"/>
      <c r="J7" s="76"/>
      <c r="K7" s="76"/>
      <c r="L7" s="76"/>
      <c r="M7" s="76"/>
      <c r="N7" s="77"/>
      <c r="O7" s="139"/>
    </row>
    <row r="8" spans="1:15" s="1" customFormat="1" ht="43.9" customHeight="1" x14ac:dyDescent="0.25">
      <c r="A8" s="68" t="s">
        <v>6</v>
      </c>
      <c r="B8" s="68"/>
      <c r="C8" s="135">
        <f>E16</f>
        <v>41645</v>
      </c>
      <c r="D8" s="135"/>
      <c r="E8" s="136"/>
      <c r="F8" s="137"/>
      <c r="G8" s="137"/>
      <c r="H8" s="137"/>
      <c r="I8" s="137"/>
      <c r="J8" s="137"/>
      <c r="K8" s="137"/>
      <c r="L8" s="138"/>
      <c r="M8" s="4"/>
      <c r="N8" s="4"/>
      <c r="O8" s="139"/>
    </row>
    <row r="9" spans="1:15" s="1" customFormat="1" ht="43.9" customHeight="1" x14ac:dyDescent="0.25">
      <c r="A9" s="129"/>
      <c r="B9" s="130"/>
      <c r="C9" s="135">
        <f>F16</f>
        <v>41646</v>
      </c>
      <c r="D9" s="135"/>
      <c r="E9" s="136"/>
      <c r="F9" s="137"/>
      <c r="G9" s="137"/>
      <c r="H9" s="137"/>
      <c r="I9" s="137"/>
      <c r="J9" s="137"/>
      <c r="K9" s="137"/>
      <c r="L9" s="138"/>
      <c r="M9" s="4"/>
      <c r="N9" s="4"/>
      <c r="O9" s="139"/>
    </row>
    <row r="10" spans="1:15" s="1" customFormat="1" ht="43.9" customHeight="1" x14ac:dyDescent="0.25">
      <c r="A10" s="131"/>
      <c r="B10" s="132"/>
      <c r="C10" s="135">
        <f>G16</f>
        <v>41647</v>
      </c>
      <c r="D10" s="135"/>
      <c r="E10" s="136"/>
      <c r="F10" s="137"/>
      <c r="G10" s="137"/>
      <c r="H10" s="137"/>
      <c r="I10" s="137"/>
      <c r="J10" s="137"/>
      <c r="K10" s="137"/>
      <c r="L10" s="138"/>
      <c r="M10" s="4"/>
      <c r="N10" s="4"/>
      <c r="O10" s="139"/>
    </row>
    <row r="11" spans="1:15" s="1" customFormat="1" ht="43.9" customHeight="1" x14ac:dyDescent="0.25">
      <c r="A11" s="131"/>
      <c r="B11" s="132"/>
      <c r="C11" s="135">
        <f>H16</f>
        <v>41648</v>
      </c>
      <c r="D11" s="135"/>
      <c r="E11" s="136"/>
      <c r="F11" s="137"/>
      <c r="G11" s="137"/>
      <c r="H11" s="137"/>
      <c r="I11" s="137"/>
      <c r="J11" s="137"/>
      <c r="K11" s="137"/>
      <c r="L11" s="138"/>
      <c r="M11" s="4"/>
      <c r="N11" s="4"/>
      <c r="O11" s="139"/>
    </row>
    <row r="12" spans="1:15" s="1" customFormat="1" ht="43.9" customHeight="1" x14ac:dyDescent="0.25">
      <c r="A12" s="131"/>
      <c r="B12" s="132"/>
      <c r="C12" s="135">
        <f>I16</f>
        <v>41649</v>
      </c>
      <c r="D12" s="135"/>
      <c r="E12" s="136"/>
      <c r="F12" s="137"/>
      <c r="G12" s="137"/>
      <c r="H12" s="137"/>
      <c r="I12" s="137"/>
      <c r="J12" s="137"/>
      <c r="K12" s="137"/>
      <c r="L12" s="138"/>
      <c r="M12" s="4"/>
      <c r="N12" s="4"/>
      <c r="O12" s="139"/>
    </row>
    <row r="13" spans="1:15" s="1" customFormat="1" ht="43.9" customHeight="1" x14ac:dyDescent="0.25">
      <c r="A13" s="131"/>
      <c r="B13" s="132"/>
      <c r="C13" s="135">
        <f>J16</f>
        <v>41650</v>
      </c>
      <c r="D13" s="135"/>
      <c r="E13" s="136"/>
      <c r="F13" s="137"/>
      <c r="G13" s="137"/>
      <c r="H13" s="137"/>
      <c r="I13" s="137"/>
      <c r="J13" s="137"/>
      <c r="K13" s="137"/>
      <c r="L13" s="138"/>
      <c r="M13" s="4"/>
      <c r="N13" s="4"/>
      <c r="O13" s="139"/>
    </row>
    <row r="14" spans="1:15" s="1" customFormat="1" ht="43.9" customHeight="1" x14ac:dyDescent="0.25">
      <c r="A14" s="133"/>
      <c r="B14" s="134"/>
      <c r="C14" s="135">
        <f>K16</f>
        <v>41651</v>
      </c>
      <c r="D14" s="135"/>
      <c r="E14" s="136"/>
      <c r="F14" s="137"/>
      <c r="G14" s="137"/>
      <c r="H14" s="137"/>
      <c r="I14" s="137"/>
      <c r="J14" s="137"/>
      <c r="K14" s="137"/>
      <c r="L14" s="138"/>
      <c r="M14" s="4"/>
      <c r="N14" s="4"/>
      <c r="O14" s="139"/>
    </row>
    <row r="15" spans="1:15" s="1" customFormat="1" ht="17.100000000000001" customHeight="1" x14ac:dyDescent="0.25">
      <c r="A15" s="144" t="s">
        <v>7</v>
      </c>
      <c r="B15" s="145"/>
      <c r="C15" s="145"/>
      <c r="D15" s="145"/>
      <c r="E15" s="5">
        <f t="shared" ref="E15:K15" si="0">E16</f>
        <v>41645</v>
      </c>
      <c r="F15" s="5">
        <f t="shared" si="0"/>
        <v>41646</v>
      </c>
      <c r="G15" s="5">
        <f t="shared" si="0"/>
        <v>41647</v>
      </c>
      <c r="H15" s="5">
        <f t="shared" si="0"/>
        <v>41648</v>
      </c>
      <c r="I15" s="5">
        <f t="shared" si="0"/>
        <v>41649</v>
      </c>
      <c r="J15" s="5">
        <f t="shared" si="0"/>
        <v>41650</v>
      </c>
      <c r="K15" s="5">
        <f t="shared" si="0"/>
        <v>41651</v>
      </c>
      <c r="L15" s="121" t="s">
        <v>8</v>
      </c>
      <c r="M15" s="122"/>
      <c r="N15" s="46"/>
      <c r="O15" s="139"/>
    </row>
    <row r="16" spans="1:15" s="1" customFormat="1" ht="17.100000000000001" customHeight="1" x14ac:dyDescent="0.25">
      <c r="A16" s="123" t="s">
        <v>9</v>
      </c>
      <c r="B16" s="125"/>
      <c r="C16" s="25" t="s">
        <v>10</v>
      </c>
      <c r="D16" s="25" t="s">
        <v>11</v>
      </c>
      <c r="E16" s="6">
        <f>L3</f>
        <v>41645</v>
      </c>
      <c r="F16" s="6">
        <f>E16+1</f>
        <v>41646</v>
      </c>
      <c r="G16" s="6">
        <f t="shared" ref="G16:K16" si="1">F16+1</f>
        <v>41647</v>
      </c>
      <c r="H16" s="6">
        <f t="shared" si="1"/>
        <v>41648</v>
      </c>
      <c r="I16" s="6">
        <f t="shared" si="1"/>
        <v>41649</v>
      </c>
      <c r="J16" s="6">
        <f t="shared" si="1"/>
        <v>41650</v>
      </c>
      <c r="K16" s="6">
        <f t="shared" si="1"/>
        <v>41651</v>
      </c>
      <c r="L16" s="146"/>
      <c r="M16" s="122"/>
      <c r="N16" s="46"/>
      <c r="O16" s="139"/>
    </row>
    <row r="17" spans="1:15" s="1" customFormat="1" ht="17.100000000000001" customHeight="1" x14ac:dyDescent="0.25">
      <c r="A17" s="127"/>
      <c r="B17" s="128"/>
      <c r="C17" s="37"/>
      <c r="D17" s="32"/>
      <c r="E17" s="38"/>
      <c r="F17" s="7"/>
      <c r="G17" s="7"/>
      <c r="H17" s="7"/>
      <c r="I17" s="7"/>
      <c r="J17" s="7"/>
      <c r="K17" s="7"/>
      <c r="L17" s="8">
        <f>D17*SUM(E17:K17)</f>
        <v>0</v>
      </c>
      <c r="M17" s="122"/>
      <c r="N17" s="46"/>
      <c r="O17" s="139"/>
    </row>
    <row r="18" spans="1:15" s="1" customFormat="1" ht="17.100000000000001" customHeight="1" x14ac:dyDescent="0.25">
      <c r="A18" s="127"/>
      <c r="B18" s="128"/>
      <c r="C18" s="37"/>
      <c r="D18" s="32"/>
      <c r="E18" s="38"/>
      <c r="F18" s="7"/>
      <c r="G18" s="7"/>
      <c r="H18" s="7"/>
      <c r="I18" s="7"/>
      <c r="J18" s="7"/>
      <c r="K18" s="7"/>
      <c r="L18" s="8">
        <f t="shared" ref="L18:L33" si="2">D18*SUM(E18:K18)</f>
        <v>0</v>
      </c>
      <c r="M18" s="122"/>
      <c r="N18" s="46"/>
      <c r="O18" s="139"/>
    </row>
    <row r="19" spans="1:15" s="1" customFormat="1" ht="17.100000000000001" customHeight="1" x14ac:dyDescent="0.25">
      <c r="A19" s="127"/>
      <c r="B19" s="128"/>
      <c r="C19" s="37"/>
      <c r="D19" s="32"/>
      <c r="E19" s="38"/>
      <c r="F19" s="7"/>
      <c r="G19" s="7"/>
      <c r="H19" s="7"/>
      <c r="I19" s="7"/>
      <c r="J19" s="7"/>
      <c r="K19" s="7"/>
      <c r="L19" s="8">
        <f t="shared" si="2"/>
        <v>0</v>
      </c>
      <c r="M19" s="122"/>
      <c r="N19" s="46"/>
      <c r="O19" s="139"/>
    </row>
    <row r="20" spans="1:15" s="1" customFormat="1" ht="17.100000000000001" customHeight="1" x14ac:dyDescent="0.25">
      <c r="A20" s="127"/>
      <c r="B20" s="128"/>
      <c r="C20" s="37"/>
      <c r="D20" s="32"/>
      <c r="E20" s="38"/>
      <c r="F20" s="7"/>
      <c r="G20" s="7"/>
      <c r="H20" s="7"/>
      <c r="I20" s="7"/>
      <c r="J20" s="7"/>
      <c r="K20" s="7"/>
      <c r="L20" s="8">
        <f t="shared" si="2"/>
        <v>0</v>
      </c>
      <c r="M20" s="122"/>
      <c r="N20" s="46"/>
      <c r="O20" s="139"/>
    </row>
    <row r="21" spans="1:15" s="1" customFormat="1" ht="17.100000000000001" customHeight="1" x14ac:dyDescent="0.25">
      <c r="A21" s="127"/>
      <c r="B21" s="128"/>
      <c r="C21" s="37"/>
      <c r="D21" s="32"/>
      <c r="E21" s="38"/>
      <c r="F21" s="7"/>
      <c r="G21" s="7"/>
      <c r="H21" s="7"/>
      <c r="I21" s="7"/>
      <c r="J21" s="7"/>
      <c r="K21" s="7"/>
      <c r="L21" s="8">
        <f t="shared" ref="L21:L22" si="3">D21*SUM(E21:K21)</f>
        <v>0</v>
      </c>
      <c r="M21" s="122"/>
      <c r="N21" s="46"/>
      <c r="O21" s="139"/>
    </row>
    <row r="22" spans="1:15" s="1" customFormat="1" ht="17.100000000000001" customHeight="1" x14ac:dyDescent="0.25">
      <c r="A22" s="127"/>
      <c r="B22" s="128"/>
      <c r="C22" s="37"/>
      <c r="D22" s="32"/>
      <c r="E22" s="38"/>
      <c r="F22" s="7"/>
      <c r="G22" s="7"/>
      <c r="H22" s="7"/>
      <c r="I22" s="7"/>
      <c r="J22" s="7"/>
      <c r="K22" s="7"/>
      <c r="L22" s="8">
        <f t="shared" si="3"/>
        <v>0</v>
      </c>
      <c r="M22" s="122"/>
      <c r="N22" s="46"/>
      <c r="O22" s="139"/>
    </row>
    <row r="23" spans="1:15" s="1" customFormat="1" ht="17.100000000000001" customHeight="1" x14ac:dyDescent="0.25">
      <c r="A23" s="127"/>
      <c r="B23" s="128"/>
      <c r="C23" s="37"/>
      <c r="D23" s="32"/>
      <c r="E23" s="38"/>
      <c r="F23" s="7"/>
      <c r="G23" s="7"/>
      <c r="H23" s="7"/>
      <c r="I23" s="7"/>
      <c r="J23" s="7"/>
      <c r="K23" s="7"/>
      <c r="L23" s="8">
        <f t="shared" si="2"/>
        <v>0</v>
      </c>
      <c r="M23" s="122"/>
      <c r="N23" s="46"/>
      <c r="O23" s="139"/>
    </row>
    <row r="24" spans="1:15" s="1" customFormat="1" ht="17.100000000000001" customHeight="1" x14ac:dyDescent="0.25">
      <c r="A24" s="127"/>
      <c r="B24" s="128"/>
      <c r="C24" s="37"/>
      <c r="D24" s="32"/>
      <c r="E24" s="38"/>
      <c r="F24" s="7"/>
      <c r="G24" s="7"/>
      <c r="H24" s="7"/>
      <c r="I24" s="7"/>
      <c r="J24" s="7"/>
      <c r="K24" s="7"/>
      <c r="L24" s="8">
        <f t="shared" si="2"/>
        <v>0</v>
      </c>
      <c r="M24" s="122"/>
      <c r="N24" s="46"/>
      <c r="O24" s="139"/>
    </row>
    <row r="25" spans="1:15" s="1" customFormat="1" ht="17.100000000000001" customHeight="1" x14ac:dyDescent="0.25">
      <c r="A25" s="127"/>
      <c r="B25" s="128"/>
      <c r="C25" s="37"/>
      <c r="D25" s="32"/>
      <c r="E25" s="38"/>
      <c r="F25" s="7"/>
      <c r="G25" s="7"/>
      <c r="H25" s="7"/>
      <c r="I25" s="7"/>
      <c r="J25" s="7"/>
      <c r="K25" s="7"/>
      <c r="L25" s="8">
        <f t="shared" si="2"/>
        <v>0</v>
      </c>
      <c r="M25" s="122"/>
      <c r="N25" s="46"/>
      <c r="O25" s="139"/>
    </row>
    <row r="26" spans="1:15" s="1" customFormat="1" ht="17.100000000000001" customHeight="1" x14ac:dyDescent="0.25">
      <c r="A26" s="127"/>
      <c r="B26" s="128"/>
      <c r="C26" s="37"/>
      <c r="D26" s="32"/>
      <c r="E26" s="38"/>
      <c r="F26" s="7"/>
      <c r="G26" s="7"/>
      <c r="H26" s="7"/>
      <c r="I26" s="7"/>
      <c r="J26" s="7"/>
      <c r="K26" s="7"/>
      <c r="L26" s="8">
        <f t="shared" si="2"/>
        <v>0</v>
      </c>
      <c r="M26" s="122"/>
      <c r="N26" s="46"/>
      <c r="O26" s="139"/>
    </row>
    <row r="27" spans="1:15" s="1" customFormat="1" ht="17.100000000000001" customHeight="1" x14ac:dyDescent="0.25">
      <c r="A27" s="127"/>
      <c r="B27" s="128"/>
      <c r="C27" s="37"/>
      <c r="D27" s="32"/>
      <c r="E27" s="38"/>
      <c r="F27" s="7"/>
      <c r="G27" s="7"/>
      <c r="H27" s="7"/>
      <c r="I27" s="7"/>
      <c r="J27" s="7"/>
      <c r="K27" s="7"/>
      <c r="L27" s="8">
        <f t="shared" si="2"/>
        <v>0</v>
      </c>
      <c r="M27" s="122"/>
      <c r="N27" s="46"/>
      <c r="O27" s="139"/>
    </row>
    <row r="28" spans="1:15" s="1" customFormat="1" ht="17.100000000000001" customHeight="1" x14ac:dyDescent="0.25">
      <c r="A28" s="127"/>
      <c r="B28" s="128"/>
      <c r="C28" s="37"/>
      <c r="D28" s="32"/>
      <c r="E28" s="38"/>
      <c r="F28" s="7"/>
      <c r="G28" s="7"/>
      <c r="H28" s="7"/>
      <c r="I28" s="7"/>
      <c r="J28" s="7"/>
      <c r="K28" s="7"/>
      <c r="L28" s="8">
        <f t="shared" si="2"/>
        <v>0</v>
      </c>
      <c r="M28" s="122"/>
      <c r="N28" s="46"/>
      <c r="O28" s="139"/>
    </row>
    <row r="29" spans="1:15" s="1" customFormat="1" ht="17.100000000000001" customHeight="1" x14ac:dyDescent="0.25">
      <c r="A29" s="127"/>
      <c r="B29" s="128"/>
      <c r="C29" s="37"/>
      <c r="D29" s="32"/>
      <c r="E29" s="38"/>
      <c r="F29" s="7"/>
      <c r="G29" s="7"/>
      <c r="H29" s="7"/>
      <c r="I29" s="7"/>
      <c r="J29" s="7"/>
      <c r="K29" s="7"/>
      <c r="L29" s="8">
        <f t="shared" si="2"/>
        <v>0</v>
      </c>
      <c r="M29" s="122"/>
      <c r="N29" s="46"/>
      <c r="O29" s="139"/>
    </row>
    <row r="30" spans="1:15" s="1" customFormat="1" ht="17.100000000000001" customHeight="1" x14ac:dyDescent="0.25">
      <c r="A30" s="127"/>
      <c r="B30" s="128"/>
      <c r="C30" s="37"/>
      <c r="D30" s="32"/>
      <c r="E30" s="38"/>
      <c r="F30" s="7"/>
      <c r="G30" s="7"/>
      <c r="H30" s="7"/>
      <c r="I30" s="7"/>
      <c r="J30" s="7"/>
      <c r="K30" s="7"/>
      <c r="L30" s="8">
        <f t="shared" si="2"/>
        <v>0</v>
      </c>
      <c r="M30" s="122"/>
      <c r="N30" s="46"/>
      <c r="O30" s="139"/>
    </row>
    <row r="31" spans="1:15" s="1" customFormat="1" ht="17.100000000000001" customHeight="1" x14ac:dyDescent="0.25">
      <c r="A31" s="127"/>
      <c r="B31" s="128"/>
      <c r="C31" s="37"/>
      <c r="D31" s="32"/>
      <c r="E31" s="38"/>
      <c r="F31" s="7"/>
      <c r="G31" s="7"/>
      <c r="H31" s="7"/>
      <c r="I31" s="7"/>
      <c r="J31" s="7"/>
      <c r="K31" s="7"/>
      <c r="L31" s="8">
        <f t="shared" si="2"/>
        <v>0</v>
      </c>
      <c r="M31" s="122"/>
      <c r="N31" s="46"/>
      <c r="O31" s="139"/>
    </row>
    <row r="32" spans="1:15" s="1" customFormat="1" ht="17.100000000000001" customHeight="1" x14ac:dyDescent="0.25">
      <c r="A32" s="127"/>
      <c r="B32" s="128"/>
      <c r="C32" s="37"/>
      <c r="D32" s="32"/>
      <c r="E32" s="38"/>
      <c r="F32" s="7"/>
      <c r="G32" s="7"/>
      <c r="H32" s="7"/>
      <c r="I32" s="7"/>
      <c r="J32" s="7"/>
      <c r="K32" s="7"/>
      <c r="L32" s="8">
        <f t="shared" si="2"/>
        <v>0</v>
      </c>
      <c r="M32" s="122"/>
      <c r="N32" s="46"/>
      <c r="O32" s="139"/>
    </row>
    <row r="33" spans="1:15" s="1" customFormat="1" ht="17.100000000000001" customHeight="1" thickBot="1" x14ac:dyDescent="0.3">
      <c r="A33" s="127"/>
      <c r="B33" s="128"/>
      <c r="C33" s="37"/>
      <c r="D33" s="32"/>
      <c r="E33" s="38"/>
      <c r="F33" s="7"/>
      <c r="G33" s="7"/>
      <c r="H33" s="7"/>
      <c r="I33" s="7"/>
      <c r="J33" s="7"/>
      <c r="K33" s="7"/>
      <c r="L33" s="8">
        <f t="shared" si="2"/>
        <v>0</v>
      </c>
      <c r="M33" s="122"/>
      <c r="N33" s="51"/>
      <c r="O33" s="139"/>
    </row>
    <row r="34" spans="1:15" s="1" customFormat="1" ht="17.100000000000001" customHeight="1" x14ac:dyDescent="0.25">
      <c r="A34" s="106"/>
      <c r="B34" s="107"/>
      <c r="C34" s="107"/>
      <c r="D34" s="107"/>
      <c r="E34" s="107"/>
      <c r="F34" s="107"/>
      <c r="G34" s="108"/>
      <c r="H34" s="115" t="s">
        <v>12</v>
      </c>
      <c r="I34" s="115"/>
      <c r="J34" s="115"/>
      <c r="K34" s="115"/>
      <c r="L34" s="9">
        <f>SUM(L17:L33)</f>
        <v>0</v>
      </c>
      <c r="M34" s="122"/>
      <c r="N34" s="10">
        <v>0</v>
      </c>
      <c r="O34" s="139"/>
    </row>
    <row r="35" spans="1:15" s="1" customFormat="1" ht="17.100000000000001" customHeight="1" x14ac:dyDescent="0.25">
      <c r="A35" s="109"/>
      <c r="B35" s="110"/>
      <c r="C35" s="110"/>
      <c r="D35" s="110"/>
      <c r="E35" s="110"/>
      <c r="F35" s="110"/>
      <c r="G35" s="111"/>
      <c r="H35" s="115" t="s">
        <v>13</v>
      </c>
      <c r="I35" s="115"/>
      <c r="J35" s="115"/>
      <c r="K35" s="11">
        <v>0</v>
      </c>
      <c r="L35" s="12">
        <f>K35*L34</f>
        <v>0</v>
      </c>
      <c r="M35" s="122"/>
      <c r="N35" s="13">
        <f>L36</f>
        <v>0</v>
      </c>
      <c r="O35" s="139"/>
    </row>
    <row r="36" spans="1:15" s="1" customFormat="1" ht="17.100000000000001" customHeight="1" thickBot="1" x14ac:dyDescent="0.3">
      <c r="A36" s="112"/>
      <c r="B36" s="113"/>
      <c r="C36" s="113"/>
      <c r="D36" s="113"/>
      <c r="E36" s="113"/>
      <c r="F36" s="113"/>
      <c r="G36" s="114"/>
      <c r="H36" s="116" t="s">
        <v>14</v>
      </c>
      <c r="I36" s="116"/>
      <c r="J36" s="116"/>
      <c r="K36" s="116"/>
      <c r="L36" s="14">
        <f>SUM(L34:L35)</f>
        <v>0</v>
      </c>
      <c r="M36" s="122"/>
      <c r="N36" s="15">
        <f>N34+N35</f>
        <v>0</v>
      </c>
      <c r="O36" s="139"/>
    </row>
    <row r="37" spans="1:15" s="1" customFormat="1" ht="6.95" customHeight="1" thickBo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139"/>
    </row>
    <row r="38" spans="1:15" s="1" customFormat="1" ht="17.100000000000001" customHeight="1" x14ac:dyDescent="0.25">
      <c r="A38" s="117" t="s">
        <v>42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20" t="s">
        <v>8</v>
      </c>
      <c r="M38" s="122"/>
      <c r="N38" s="46"/>
      <c r="O38" s="139"/>
    </row>
    <row r="39" spans="1:15" s="1" customFormat="1" ht="17.100000000000001" customHeight="1" x14ac:dyDescent="0.25">
      <c r="A39" s="123" t="s">
        <v>15</v>
      </c>
      <c r="B39" s="124"/>
      <c r="C39" s="125"/>
      <c r="D39" s="126" t="s">
        <v>16</v>
      </c>
      <c r="E39" s="125"/>
      <c r="F39" s="126" t="s">
        <v>17</v>
      </c>
      <c r="G39" s="125"/>
      <c r="H39" s="28" t="s">
        <v>54</v>
      </c>
      <c r="I39" s="28" t="s">
        <v>19</v>
      </c>
      <c r="J39" s="28" t="s">
        <v>45</v>
      </c>
      <c r="K39" s="28" t="s">
        <v>18</v>
      </c>
      <c r="L39" s="121"/>
      <c r="M39" s="122"/>
      <c r="N39" s="46"/>
      <c r="O39" s="139"/>
    </row>
    <row r="40" spans="1:15" s="1" customFormat="1" ht="17.100000000000001" customHeight="1" x14ac:dyDescent="0.25">
      <c r="A40" s="42"/>
      <c r="B40" s="43"/>
      <c r="C40" s="43"/>
      <c r="D40" s="78"/>
      <c r="E40" s="78"/>
      <c r="F40" s="79"/>
      <c r="G40" s="79"/>
      <c r="H40" s="31"/>
      <c r="I40" s="33"/>
      <c r="J40" s="31"/>
      <c r="K40" s="31"/>
      <c r="L40" s="8">
        <f>H40+J40+K40</f>
        <v>0</v>
      </c>
      <c r="M40" s="122"/>
      <c r="N40" s="46"/>
      <c r="O40" s="139"/>
    </row>
    <row r="41" spans="1:15" s="1" customFormat="1" ht="17.100000000000001" customHeight="1" x14ac:dyDescent="0.25">
      <c r="A41" s="42"/>
      <c r="B41" s="43"/>
      <c r="C41" s="43"/>
      <c r="D41" s="78"/>
      <c r="E41" s="78"/>
      <c r="F41" s="79"/>
      <c r="G41" s="79"/>
      <c r="H41" s="31"/>
      <c r="I41" s="33"/>
      <c r="J41" s="31"/>
      <c r="K41" s="31"/>
      <c r="L41" s="8">
        <f t="shared" ref="L41:L47" si="4">H41+J41+K41</f>
        <v>0</v>
      </c>
      <c r="M41" s="122"/>
      <c r="N41" s="46"/>
      <c r="O41" s="139"/>
    </row>
    <row r="42" spans="1:15" s="1" customFormat="1" ht="17.100000000000001" customHeight="1" x14ac:dyDescent="0.25">
      <c r="A42" s="42"/>
      <c r="B42" s="43"/>
      <c r="C42" s="43"/>
      <c r="D42" s="78"/>
      <c r="E42" s="78"/>
      <c r="F42" s="79"/>
      <c r="G42" s="79"/>
      <c r="H42" s="31"/>
      <c r="I42" s="33"/>
      <c r="J42" s="31"/>
      <c r="K42" s="31"/>
      <c r="L42" s="8">
        <f t="shared" si="4"/>
        <v>0</v>
      </c>
      <c r="M42" s="122"/>
      <c r="N42" s="46"/>
      <c r="O42" s="139"/>
    </row>
    <row r="43" spans="1:15" s="1" customFormat="1" ht="17.100000000000001" customHeight="1" x14ac:dyDescent="0.25">
      <c r="A43" s="42"/>
      <c r="B43" s="43"/>
      <c r="C43" s="43"/>
      <c r="D43" s="78"/>
      <c r="E43" s="78"/>
      <c r="F43" s="79"/>
      <c r="G43" s="79"/>
      <c r="H43" s="31"/>
      <c r="I43" s="33"/>
      <c r="J43" s="31"/>
      <c r="K43" s="31"/>
      <c r="L43" s="8">
        <f t="shared" si="4"/>
        <v>0</v>
      </c>
      <c r="M43" s="122"/>
      <c r="N43" s="46"/>
      <c r="O43" s="139"/>
    </row>
    <row r="44" spans="1:15" s="1" customFormat="1" ht="17.100000000000001" customHeight="1" x14ac:dyDescent="0.25">
      <c r="A44" s="42"/>
      <c r="B44" s="43"/>
      <c r="C44" s="43"/>
      <c r="D44" s="78"/>
      <c r="E44" s="78"/>
      <c r="F44" s="79"/>
      <c r="G44" s="79"/>
      <c r="H44" s="31"/>
      <c r="I44" s="33"/>
      <c r="J44" s="31"/>
      <c r="K44" s="31"/>
      <c r="L44" s="8">
        <f t="shared" si="4"/>
        <v>0</v>
      </c>
      <c r="M44" s="122"/>
      <c r="N44" s="46"/>
      <c r="O44" s="139"/>
    </row>
    <row r="45" spans="1:15" s="1" customFormat="1" ht="17.100000000000001" customHeight="1" thickBot="1" x14ac:dyDescent="0.3">
      <c r="A45" s="42"/>
      <c r="B45" s="43"/>
      <c r="C45" s="43"/>
      <c r="D45" s="78"/>
      <c r="E45" s="78"/>
      <c r="F45" s="79"/>
      <c r="G45" s="79"/>
      <c r="H45" s="31"/>
      <c r="I45" s="33"/>
      <c r="J45" s="31"/>
      <c r="K45" s="31"/>
      <c r="L45" s="8">
        <f t="shared" si="4"/>
        <v>0</v>
      </c>
      <c r="M45" s="122"/>
      <c r="N45" s="51"/>
      <c r="O45" s="139"/>
    </row>
    <row r="46" spans="1:15" s="1" customFormat="1" ht="17.100000000000001" customHeight="1" x14ac:dyDescent="0.25">
      <c r="A46" s="42"/>
      <c r="B46" s="43"/>
      <c r="C46" s="43"/>
      <c r="D46" s="78"/>
      <c r="E46" s="78"/>
      <c r="F46" s="79"/>
      <c r="G46" s="79"/>
      <c r="H46" s="31"/>
      <c r="I46" s="33"/>
      <c r="J46" s="31"/>
      <c r="K46" s="31"/>
      <c r="L46" s="8">
        <f t="shared" si="4"/>
        <v>0</v>
      </c>
      <c r="M46" s="122"/>
      <c r="N46" s="10">
        <v>0</v>
      </c>
      <c r="O46" s="139"/>
    </row>
    <row r="47" spans="1:15" s="1" customFormat="1" ht="17.100000000000001" customHeight="1" x14ac:dyDescent="0.25">
      <c r="A47" s="42"/>
      <c r="B47" s="43"/>
      <c r="C47" s="43"/>
      <c r="D47" s="78"/>
      <c r="E47" s="78"/>
      <c r="F47" s="79"/>
      <c r="G47" s="79"/>
      <c r="H47" s="31"/>
      <c r="I47" s="33"/>
      <c r="J47" s="31"/>
      <c r="K47" s="31"/>
      <c r="L47" s="8">
        <f t="shared" si="4"/>
        <v>0</v>
      </c>
      <c r="M47" s="122"/>
      <c r="N47" s="13">
        <f>L48</f>
        <v>0</v>
      </c>
      <c r="O47" s="139"/>
    </row>
    <row r="48" spans="1:15" s="1" customFormat="1" ht="17.100000000000001" customHeight="1" thickBot="1" x14ac:dyDescent="0.3">
      <c r="A48" s="52"/>
      <c r="B48" s="53"/>
      <c r="C48" s="53"/>
      <c r="D48" s="53"/>
      <c r="E48" s="53"/>
      <c r="F48" s="53"/>
      <c r="G48" s="54"/>
      <c r="H48" s="55" t="s">
        <v>20</v>
      </c>
      <c r="I48" s="56"/>
      <c r="J48" s="56"/>
      <c r="K48" s="57"/>
      <c r="L48" s="14">
        <f>SUM(L40:L47)</f>
        <v>0</v>
      </c>
      <c r="M48" s="122"/>
      <c r="N48" s="15">
        <f>N46+N47</f>
        <v>0</v>
      </c>
      <c r="O48" s="139"/>
    </row>
    <row r="49" spans="1:15" s="1" customFormat="1" ht="6.95" customHeight="1" thickBot="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139"/>
    </row>
    <row r="50" spans="1:15" s="1" customFormat="1" ht="17.100000000000001" customHeight="1" x14ac:dyDescent="0.25">
      <c r="A50" s="47" t="s">
        <v>21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50"/>
      <c r="N50" s="46"/>
      <c r="O50" s="139"/>
    </row>
    <row r="51" spans="1:15" s="1" customFormat="1" ht="17.100000000000001" customHeight="1" x14ac:dyDescent="0.25">
      <c r="A51" s="80" t="s">
        <v>43</v>
      </c>
      <c r="B51" s="81"/>
      <c r="C51" s="81"/>
      <c r="D51" s="81" t="s">
        <v>15</v>
      </c>
      <c r="E51" s="81"/>
      <c r="F51" s="25" t="s">
        <v>44</v>
      </c>
      <c r="G51" s="25" t="s">
        <v>12</v>
      </c>
      <c r="H51" s="25" t="s">
        <v>19</v>
      </c>
      <c r="I51" s="25" t="s">
        <v>45</v>
      </c>
      <c r="J51" s="25" t="s">
        <v>18</v>
      </c>
      <c r="K51" s="25" t="s">
        <v>46</v>
      </c>
      <c r="L51" s="16" t="s">
        <v>8</v>
      </c>
      <c r="M51" s="50"/>
      <c r="N51" s="46"/>
      <c r="O51" s="139"/>
    </row>
    <row r="52" spans="1:15" s="1" customFormat="1" ht="17.100000000000001" customHeight="1" x14ac:dyDescent="0.25">
      <c r="A52" s="45"/>
      <c r="B52" s="44"/>
      <c r="C52" s="44"/>
      <c r="D52" s="44"/>
      <c r="E52" s="44"/>
      <c r="F52" s="30"/>
      <c r="G52" s="31"/>
      <c r="H52" s="30"/>
      <c r="I52" s="31"/>
      <c r="J52" s="31"/>
      <c r="K52" s="31"/>
      <c r="L52" s="8">
        <f>G52+I52+J52+K52</f>
        <v>0</v>
      </c>
      <c r="M52" s="50"/>
      <c r="N52" s="46"/>
      <c r="O52" s="139"/>
    </row>
    <row r="53" spans="1:15" s="1" customFormat="1" ht="17.100000000000001" customHeight="1" x14ac:dyDescent="0.25">
      <c r="A53" s="45"/>
      <c r="B53" s="44"/>
      <c r="C53" s="44"/>
      <c r="D53" s="44"/>
      <c r="E53" s="44"/>
      <c r="F53" s="30"/>
      <c r="G53" s="31"/>
      <c r="H53" s="30"/>
      <c r="I53" s="31"/>
      <c r="J53" s="31"/>
      <c r="K53" s="31"/>
      <c r="L53" s="8">
        <f>G53+I53+J53+K53</f>
        <v>0</v>
      </c>
      <c r="M53" s="50"/>
      <c r="N53" s="46"/>
      <c r="O53" s="139"/>
    </row>
    <row r="54" spans="1:15" s="1" customFormat="1" ht="17.100000000000001" customHeight="1" thickBot="1" x14ac:dyDescent="0.3">
      <c r="A54" s="45"/>
      <c r="B54" s="44"/>
      <c r="C54" s="44"/>
      <c r="D54" s="44"/>
      <c r="E54" s="44"/>
      <c r="F54" s="30"/>
      <c r="G54" s="31"/>
      <c r="H54" s="30"/>
      <c r="I54" s="31"/>
      <c r="J54" s="31"/>
      <c r="K54" s="31"/>
      <c r="L54" s="8">
        <f>G54+I54+J54+K54</f>
        <v>0</v>
      </c>
      <c r="M54" s="50"/>
      <c r="N54" s="51"/>
      <c r="O54" s="139"/>
    </row>
    <row r="55" spans="1:15" s="1" customFormat="1" ht="17.100000000000001" customHeight="1" x14ac:dyDescent="0.25">
      <c r="A55" s="45"/>
      <c r="B55" s="44"/>
      <c r="C55" s="44"/>
      <c r="D55" s="44"/>
      <c r="E55" s="44"/>
      <c r="F55" s="30"/>
      <c r="G55" s="31"/>
      <c r="H55" s="30"/>
      <c r="I55" s="31"/>
      <c r="J55" s="31"/>
      <c r="K55" s="31"/>
      <c r="L55" s="8">
        <f>G55+I55+J55+K55</f>
        <v>0</v>
      </c>
      <c r="M55" s="50"/>
      <c r="N55" s="10">
        <v>0</v>
      </c>
      <c r="O55" s="139"/>
    </row>
    <row r="56" spans="1:15" s="1" customFormat="1" ht="17.100000000000001" customHeight="1" x14ac:dyDescent="0.25">
      <c r="A56" s="45"/>
      <c r="B56" s="44"/>
      <c r="C56" s="44"/>
      <c r="D56" s="44"/>
      <c r="E56" s="44"/>
      <c r="F56" s="30"/>
      <c r="G56" s="31"/>
      <c r="H56" s="30"/>
      <c r="I56" s="31"/>
      <c r="J56" s="31"/>
      <c r="K56" s="31"/>
      <c r="L56" s="8">
        <f>G56+I56+J56+K56</f>
        <v>0</v>
      </c>
      <c r="M56" s="50"/>
      <c r="N56" s="13">
        <f>L57</f>
        <v>0</v>
      </c>
      <c r="O56" s="139"/>
    </row>
    <row r="57" spans="1:15" s="1" customFormat="1" ht="17.100000000000001" customHeight="1" thickBot="1" x14ac:dyDescent="0.3">
      <c r="A57" s="52"/>
      <c r="B57" s="53"/>
      <c r="C57" s="53"/>
      <c r="D57" s="53"/>
      <c r="E57" s="53"/>
      <c r="F57" s="53"/>
      <c r="G57" s="54"/>
      <c r="H57" s="55" t="s">
        <v>22</v>
      </c>
      <c r="I57" s="56"/>
      <c r="J57" s="56"/>
      <c r="K57" s="57"/>
      <c r="L57" s="14">
        <f>SUM(L52:L56)</f>
        <v>0</v>
      </c>
      <c r="M57" s="50"/>
      <c r="N57" s="15">
        <f>N55+N56</f>
        <v>0</v>
      </c>
      <c r="O57" s="139"/>
    </row>
    <row r="58" spans="1:15" s="1" customFormat="1" ht="6.95" customHeight="1" thickBot="1" x14ac:dyDescent="0.3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139"/>
    </row>
    <row r="59" spans="1:15" s="1" customFormat="1" ht="17.100000000000001" customHeight="1" x14ac:dyDescent="0.25">
      <c r="A59" s="147" t="s">
        <v>47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9"/>
      <c r="M59" s="122"/>
      <c r="N59" s="46"/>
      <c r="O59" s="139"/>
    </row>
    <row r="60" spans="1:15" s="1" customFormat="1" ht="17.100000000000001" customHeight="1" x14ac:dyDescent="0.25">
      <c r="A60" s="80" t="s">
        <v>43</v>
      </c>
      <c r="B60" s="81"/>
      <c r="C60" s="81"/>
      <c r="D60" s="81" t="s">
        <v>15</v>
      </c>
      <c r="E60" s="81"/>
      <c r="F60" s="25" t="s">
        <v>44</v>
      </c>
      <c r="G60" s="25" t="s">
        <v>12</v>
      </c>
      <c r="H60" s="24" t="s">
        <v>33</v>
      </c>
      <c r="I60" s="24" t="s">
        <v>48</v>
      </c>
      <c r="J60" s="25" t="s">
        <v>18</v>
      </c>
      <c r="K60" s="25" t="s">
        <v>46</v>
      </c>
      <c r="L60" s="16" t="s">
        <v>8</v>
      </c>
      <c r="M60" s="122"/>
      <c r="N60" s="46"/>
      <c r="O60" s="139"/>
    </row>
    <row r="61" spans="1:15" s="1" customFormat="1" ht="17.100000000000001" customHeight="1" x14ac:dyDescent="0.25">
      <c r="A61" s="45"/>
      <c r="B61" s="44"/>
      <c r="C61" s="44"/>
      <c r="D61" s="150"/>
      <c r="E61" s="150"/>
      <c r="F61" s="39"/>
      <c r="G61" s="31"/>
      <c r="H61" s="30"/>
      <c r="I61" s="31"/>
      <c r="J61" s="31"/>
      <c r="K61" s="31"/>
      <c r="L61" s="8">
        <f>G61+I61+J61+K61</f>
        <v>0</v>
      </c>
      <c r="M61" s="122"/>
      <c r="N61" s="46"/>
      <c r="O61" s="139"/>
    </row>
    <row r="62" spans="1:15" s="1" customFormat="1" ht="17.100000000000001" customHeight="1" x14ac:dyDescent="0.25">
      <c r="A62" s="45"/>
      <c r="B62" s="44"/>
      <c r="C62" s="44"/>
      <c r="D62" s="150"/>
      <c r="E62" s="150"/>
      <c r="F62" s="39"/>
      <c r="G62" s="31"/>
      <c r="H62" s="30"/>
      <c r="I62" s="31"/>
      <c r="J62" s="31"/>
      <c r="K62" s="31"/>
      <c r="L62" s="8">
        <f>G62+I62+J62+K62</f>
        <v>0</v>
      </c>
      <c r="M62" s="122"/>
      <c r="N62" s="46"/>
      <c r="O62" s="139"/>
    </row>
    <row r="63" spans="1:15" s="1" customFormat="1" ht="17.100000000000001" customHeight="1" x14ac:dyDescent="0.25">
      <c r="A63" s="45"/>
      <c r="B63" s="44"/>
      <c r="C63" s="44"/>
      <c r="D63" s="150"/>
      <c r="E63" s="150"/>
      <c r="F63" s="39"/>
      <c r="G63" s="31"/>
      <c r="H63" s="30"/>
      <c r="I63" s="31"/>
      <c r="J63" s="31"/>
      <c r="K63" s="31"/>
      <c r="L63" s="8">
        <f>G63+I63+J63+K63</f>
        <v>0</v>
      </c>
      <c r="M63" s="122"/>
      <c r="N63" s="46"/>
      <c r="O63" s="139"/>
    </row>
    <row r="64" spans="1:15" s="1" customFormat="1" ht="17.100000000000001" customHeight="1" x14ac:dyDescent="0.25">
      <c r="A64" s="45"/>
      <c r="B64" s="44"/>
      <c r="C64" s="44"/>
      <c r="D64" s="150"/>
      <c r="E64" s="150"/>
      <c r="F64" s="39"/>
      <c r="G64" s="31"/>
      <c r="H64" s="30"/>
      <c r="I64" s="31"/>
      <c r="J64" s="31"/>
      <c r="K64" s="31"/>
      <c r="L64" s="8">
        <f>G64+I64+J64+K64</f>
        <v>0</v>
      </c>
      <c r="M64" s="122"/>
      <c r="N64" s="46"/>
      <c r="O64" s="139"/>
    </row>
    <row r="65" spans="1:15" s="1" customFormat="1" ht="17.100000000000001" customHeight="1" x14ac:dyDescent="0.25">
      <c r="A65" s="153" t="s">
        <v>49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5"/>
      <c r="M65" s="122"/>
      <c r="N65" s="46"/>
      <c r="O65" s="139"/>
    </row>
    <row r="66" spans="1:15" s="1" customFormat="1" ht="17.100000000000001" customHeight="1" x14ac:dyDescent="0.25">
      <c r="A66" s="26" t="s">
        <v>23</v>
      </c>
      <c r="B66" s="81" t="s">
        <v>24</v>
      </c>
      <c r="C66" s="81"/>
      <c r="D66" s="81" t="s">
        <v>15</v>
      </c>
      <c r="E66" s="81"/>
      <c r="F66" s="25" t="s">
        <v>25</v>
      </c>
      <c r="G66" s="25" t="s">
        <v>12</v>
      </c>
      <c r="H66" s="24" t="s">
        <v>33</v>
      </c>
      <c r="I66" s="24" t="s">
        <v>48</v>
      </c>
      <c r="J66" s="25" t="s">
        <v>18</v>
      </c>
      <c r="K66" s="25" t="s">
        <v>46</v>
      </c>
      <c r="L66" s="16" t="s">
        <v>8</v>
      </c>
      <c r="M66" s="122"/>
      <c r="N66" s="46"/>
      <c r="O66" s="139"/>
    </row>
    <row r="67" spans="1:15" s="1" customFormat="1" ht="17.100000000000001" customHeight="1" x14ac:dyDescent="0.25">
      <c r="A67" s="29"/>
      <c r="B67" s="44"/>
      <c r="C67" s="44"/>
      <c r="D67" s="150"/>
      <c r="E67" s="150"/>
      <c r="F67" s="40"/>
      <c r="G67" s="31"/>
      <c r="H67" s="33"/>
      <c r="I67" s="31"/>
      <c r="J67" s="31"/>
      <c r="K67" s="31"/>
      <c r="L67" s="8">
        <f>G67+I67+J67+K67</f>
        <v>0</v>
      </c>
      <c r="M67" s="122"/>
      <c r="N67" s="46"/>
      <c r="O67" s="139"/>
    </row>
    <row r="68" spans="1:15" s="1" customFormat="1" ht="17.100000000000001" customHeight="1" thickBot="1" x14ac:dyDescent="0.3">
      <c r="A68" s="29"/>
      <c r="B68" s="44"/>
      <c r="C68" s="44"/>
      <c r="D68" s="150"/>
      <c r="E68" s="150"/>
      <c r="F68" s="40"/>
      <c r="G68" s="31"/>
      <c r="H68" s="33"/>
      <c r="I68" s="31"/>
      <c r="J68" s="31"/>
      <c r="K68" s="31"/>
      <c r="L68" s="8">
        <f>G68+I68+J68+K68</f>
        <v>0</v>
      </c>
      <c r="M68" s="122"/>
      <c r="N68" s="51"/>
      <c r="O68" s="139"/>
    </row>
    <row r="69" spans="1:15" s="1" customFormat="1" ht="17.100000000000001" customHeight="1" x14ac:dyDescent="0.25">
      <c r="A69" s="29"/>
      <c r="B69" s="44"/>
      <c r="C69" s="44"/>
      <c r="D69" s="150"/>
      <c r="E69" s="150"/>
      <c r="F69" s="40"/>
      <c r="G69" s="31"/>
      <c r="H69" s="33"/>
      <c r="I69" s="31"/>
      <c r="J69" s="31"/>
      <c r="K69" s="31"/>
      <c r="L69" s="8">
        <f>G69+I69+J69+K69</f>
        <v>0</v>
      </c>
      <c r="M69" s="122"/>
      <c r="N69" s="10">
        <v>0</v>
      </c>
      <c r="O69" s="139"/>
    </row>
    <row r="70" spans="1:15" s="1" customFormat="1" ht="17.100000000000001" customHeight="1" x14ac:dyDescent="0.25">
      <c r="A70" s="29"/>
      <c r="B70" s="44"/>
      <c r="C70" s="44"/>
      <c r="D70" s="150"/>
      <c r="E70" s="150"/>
      <c r="F70" s="40"/>
      <c r="G70" s="31"/>
      <c r="H70" s="33"/>
      <c r="I70" s="31"/>
      <c r="J70" s="31"/>
      <c r="K70" s="31"/>
      <c r="L70" s="8">
        <f>G70+I70+J70+K70</f>
        <v>0</v>
      </c>
      <c r="M70" s="122"/>
      <c r="N70" s="13">
        <f>L71</f>
        <v>0</v>
      </c>
      <c r="O70" s="139"/>
    </row>
    <row r="71" spans="1:15" s="1" customFormat="1" ht="17.100000000000001" customHeight="1" thickBot="1" x14ac:dyDescent="0.3">
      <c r="A71" s="151"/>
      <c r="B71" s="152"/>
      <c r="C71" s="152"/>
      <c r="D71" s="152"/>
      <c r="E71" s="152"/>
      <c r="F71" s="152"/>
      <c r="G71" s="152"/>
      <c r="H71" s="116" t="s">
        <v>50</v>
      </c>
      <c r="I71" s="116"/>
      <c r="J71" s="116"/>
      <c r="K71" s="116"/>
      <c r="L71" s="14">
        <f>SUM(L61:L64)+SUM(L67:L70)</f>
        <v>0</v>
      </c>
      <c r="M71" s="122"/>
      <c r="N71" s="15">
        <f>N69+N70</f>
        <v>0</v>
      </c>
      <c r="O71" s="139"/>
    </row>
    <row r="72" spans="1:15" s="1" customFormat="1" ht="6.95" customHeight="1" thickBot="1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139"/>
    </row>
    <row r="73" spans="1:15" s="1" customFormat="1" ht="17.100000000000001" customHeight="1" thickBot="1" x14ac:dyDescent="0.3">
      <c r="A73" s="46"/>
      <c r="B73" s="46"/>
      <c r="C73" s="46"/>
      <c r="D73" s="46"/>
      <c r="E73" s="46"/>
      <c r="F73" s="46"/>
      <c r="G73" s="46"/>
      <c r="H73" s="46"/>
      <c r="I73" s="93"/>
      <c r="J73" s="94" t="s">
        <v>26</v>
      </c>
      <c r="K73" s="95"/>
      <c r="L73" s="96"/>
      <c r="M73" s="89"/>
      <c r="N73" s="17">
        <f>N34+N46+N55+N69</f>
        <v>0</v>
      </c>
      <c r="O73" s="139"/>
    </row>
    <row r="74" spans="1:15" s="1" customFormat="1" ht="17.100000000000001" customHeight="1" x14ac:dyDescent="0.25">
      <c r="A74" s="100" t="s">
        <v>51</v>
      </c>
      <c r="B74" s="101"/>
      <c r="C74" s="101"/>
      <c r="D74" s="101"/>
      <c r="E74" s="101"/>
      <c r="F74" s="101"/>
      <c r="G74" s="102"/>
      <c r="H74" s="82" t="s">
        <v>27</v>
      </c>
      <c r="I74" s="83"/>
      <c r="J74" s="97" t="s">
        <v>32</v>
      </c>
      <c r="K74" s="98"/>
      <c r="L74" s="99"/>
      <c r="M74" s="89"/>
      <c r="N74" s="18">
        <f>N35+N47+N56+N70</f>
        <v>0</v>
      </c>
      <c r="O74" s="139"/>
    </row>
    <row r="75" spans="1:15" s="1" customFormat="1" ht="17.100000000000001" customHeight="1" thickBot="1" x14ac:dyDescent="0.3">
      <c r="A75" s="103" t="s">
        <v>31</v>
      </c>
      <c r="B75" s="104"/>
      <c r="C75" s="104"/>
      <c r="D75" s="104"/>
      <c r="E75" s="104"/>
      <c r="F75" s="104"/>
      <c r="G75" s="105"/>
      <c r="H75" s="84"/>
      <c r="I75" s="85"/>
      <c r="J75" s="90" t="s">
        <v>28</v>
      </c>
      <c r="K75" s="91"/>
      <c r="L75" s="92"/>
      <c r="M75" s="89"/>
      <c r="N75" s="15">
        <f>N73+N74</f>
        <v>0</v>
      </c>
      <c r="O75" s="139"/>
    </row>
    <row r="76" spans="1:15" s="1" customFormat="1" ht="6.95" customHeight="1" thickBot="1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139"/>
    </row>
    <row r="77" spans="1:15" s="1" customFormat="1" ht="17.100000000000001" customHeight="1" x14ac:dyDescent="0.25">
      <c r="A77" s="100" t="s">
        <v>52</v>
      </c>
      <c r="B77" s="101"/>
      <c r="C77" s="101"/>
      <c r="D77" s="101"/>
      <c r="E77" s="101"/>
      <c r="F77" s="101"/>
      <c r="G77" s="102"/>
      <c r="H77" s="82" t="s">
        <v>27</v>
      </c>
      <c r="I77" s="83"/>
      <c r="J77" s="86" t="s">
        <v>29</v>
      </c>
      <c r="K77" s="87"/>
      <c r="L77" s="88"/>
      <c r="M77" s="89"/>
      <c r="N77" s="41">
        <v>0</v>
      </c>
      <c r="O77" s="139"/>
    </row>
    <row r="78" spans="1:15" s="1" customFormat="1" ht="17.100000000000001" customHeight="1" thickBot="1" x14ac:dyDescent="0.3">
      <c r="A78" s="103" t="s">
        <v>31</v>
      </c>
      <c r="B78" s="104"/>
      <c r="C78" s="104"/>
      <c r="D78" s="104"/>
      <c r="E78" s="104"/>
      <c r="F78" s="104"/>
      <c r="G78" s="105"/>
      <c r="H78" s="84"/>
      <c r="I78" s="85"/>
      <c r="J78" s="90" t="s">
        <v>30</v>
      </c>
      <c r="K78" s="91"/>
      <c r="L78" s="92"/>
      <c r="M78" s="89"/>
      <c r="N78" s="15">
        <f>N77-N75</f>
        <v>0</v>
      </c>
      <c r="O78" s="139"/>
    </row>
    <row r="79" spans="1:15" s="1" customFormat="1" ht="17.100000000000001" customHeight="1" x14ac:dyDescent="0.25">
      <c r="A79" s="19"/>
      <c r="B79" s="19"/>
      <c r="C79" s="19"/>
      <c r="D79" s="19"/>
      <c r="E79" s="19"/>
      <c r="F79" s="19"/>
      <c r="G79" s="19"/>
      <c r="H79" s="20"/>
      <c r="I79" s="20"/>
      <c r="J79" s="4"/>
      <c r="K79" s="4"/>
      <c r="L79" s="4"/>
      <c r="M79" s="20"/>
      <c r="N79" s="21"/>
      <c r="O79" s="139"/>
    </row>
    <row r="80" spans="1:15" s="1" customFormat="1" ht="17.100000000000001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39"/>
    </row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sheetProtection algorithmName="SHA-512" hashValue="/P0lGK7+Wx7wU4YNX2cng1dtWVvNRX5UvFjoKuXhhXkPJIF05FLgK7JPm5Fl/uburi1xNSZ+ZBf5j+TFKqk4Cw==" saltValue="je3FOiS/sPl94BK5HQTsZA==" spinCount="100000" sheet="1" objects="1" scenarios="1" selectLockedCells="1"/>
  <mergeCells count="156">
    <mergeCell ref="N38:N45"/>
    <mergeCell ref="B70:C70"/>
    <mergeCell ref="B66:C66"/>
    <mergeCell ref="D66:E66"/>
    <mergeCell ref="B69:C69"/>
    <mergeCell ref="D69:E69"/>
    <mergeCell ref="A64:C64"/>
    <mergeCell ref="D64:E64"/>
    <mergeCell ref="D70:E70"/>
    <mergeCell ref="A61:C61"/>
    <mergeCell ref="D61:E61"/>
    <mergeCell ref="A62:C62"/>
    <mergeCell ref="D62:E62"/>
    <mergeCell ref="D67:E67"/>
    <mergeCell ref="D68:E68"/>
    <mergeCell ref="A46:C46"/>
    <mergeCell ref="D46:E46"/>
    <mergeCell ref="F46:G46"/>
    <mergeCell ref="A58:N58"/>
    <mergeCell ref="M59:M71"/>
    <mergeCell ref="A71:G71"/>
    <mergeCell ref="H71:K71"/>
    <mergeCell ref="A65:L65"/>
    <mergeCell ref="N59:N68"/>
    <mergeCell ref="O1:O80"/>
    <mergeCell ref="A3:B3"/>
    <mergeCell ref="I3:J3"/>
    <mergeCell ref="C4:F4"/>
    <mergeCell ref="C5:F5"/>
    <mergeCell ref="C6:F6"/>
    <mergeCell ref="C7:F7"/>
    <mergeCell ref="A8:B8"/>
    <mergeCell ref="C8:D8"/>
    <mergeCell ref="E8:L8"/>
    <mergeCell ref="A1:G1"/>
    <mergeCell ref="H1:I1"/>
    <mergeCell ref="J1:N1"/>
    <mergeCell ref="E13:L13"/>
    <mergeCell ref="C14:D14"/>
    <mergeCell ref="E14:L14"/>
    <mergeCell ref="A15:D15"/>
    <mergeCell ref="L15:L16"/>
    <mergeCell ref="M15:M36"/>
    <mergeCell ref="A59:L59"/>
    <mergeCell ref="A60:C60"/>
    <mergeCell ref="D60:E60"/>
    <mergeCell ref="A63:C63"/>
    <mergeCell ref="D63:E63"/>
    <mergeCell ref="A9:B14"/>
    <mergeCell ref="C9:D9"/>
    <mergeCell ref="E9:L9"/>
    <mergeCell ref="C10:D10"/>
    <mergeCell ref="E10:L10"/>
    <mergeCell ref="C11:D11"/>
    <mergeCell ref="E11:L11"/>
    <mergeCell ref="C12:D12"/>
    <mergeCell ref="E12:L12"/>
    <mergeCell ref="C13:D13"/>
    <mergeCell ref="A28:B28"/>
    <mergeCell ref="A29:B29"/>
    <mergeCell ref="A30:B30"/>
    <mergeCell ref="A31:B31"/>
    <mergeCell ref="A32:B32"/>
    <mergeCell ref="A33:B33"/>
    <mergeCell ref="N15:N33"/>
    <mergeCell ref="A16:B16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1:B21"/>
    <mergeCell ref="A22:B22"/>
    <mergeCell ref="A34:G36"/>
    <mergeCell ref="H34:K34"/>
    <mergeCell ref="H35:J35"/>
    <mergeCell ref="H36:K36"/>
    <mergeCell ref="A37:N37"/>
    <mergeCell ref="A38:K38"/>
    <mergeCell ref="L38:L39"/>
    <mergeCell ref="M38:M48"/>
    <mergeCell ref="A39:C39"/>
    <mergeCell ref="D39:E39"/>
    <mergeCell ref="F39:G39"/>
    <mergeCell ref="A40:C40"/>
    <mergeCell ref="D40:E40"/>
    <mergeCell ref="F40:G40"/>
    <mergeCell ref="A44:C44"/>
    <mergeCell ref="D44:E44"/>
    <mergeCell ref="F44:G44"/>
    <mergeCell ref="D47:E47"/>
    <mergeCell ref="F47:G47"/>
    <mergeCell ref="A48:G48"/>
    <mergeCell ref="H48:K48"/>
    <mergeCell ref="A45:C45"/>
    <mergeCell ref="D45:E45"/>
    <mergeCell ref="F45:G45"/>
    <mergeCell ref="A76:N76"/>
    <mergeCell ref="H77:I78"/>
    <mergeCell ref="J77:L77"/>
    <mergeCell ref="M77:M78"/>
    <mergeCell ref="J78:L78"/>
    <mergeCell ref="A72:N72"/>
    <mergeCell ref="A73:I73"/>
    <mergeCell ref="J73:L73"/>
    <mergeCell ref="M73:M75"/>
    <mergeCell ref="H74:I75"/>
    <mergeCell ref="J74:L74"/>
    <mergeCell ref="J75:L75"/>
    <mergeCell ref="A77:G77"/>
    <mergeCell ref="A78:G78"/>
    <mergeCell ref="A74:G74"/>
    <mergeCell ref="A75:G75"/>
    <mergeCell ref="B67:C67"/>
    <mergeCell ref="B68:C68"/>
    <mergeCell ref="A2:N2"/>
    <mergeCell ref="C3:D3"/>
    <mergeCell ref="G3:H3"/>
    <mergeCell ref="A4:B4"/>
    <mergeCell ref="L4:N4"/>
    <mergeCell ref="A5:B5"/>
    <mergeCell ref="A6:B6"/>
    <mergeCell ref="A7:B7"/>
    <mergeCell ref="G5:N7"/>
    <mergeCell ref="A41:C41"/>
    <mergeCell ref="D41:E41"/>
    <mergeCell ref="F41:G41"/>
    <mergeCell ref="A42:C42"/>
    <mergeCell ref="D42:E42"/>
    <mergeCell ref="F42:G42"/>
    <mergeCell ref="D56:E56"/>
    <mergeCell ref="A43:C43"/>
    <mergeCell ref="D43:E43"/>
    <mergeCell ref="F43:G43"/>
    <mergeCell ref="A51:C51"/>
    <mergeCell ref="D51:E51"/>
    <mergeCell ref="A54:C54"/>
    <mergeCell ref="A47:C47"/>
    <mergeCell ref="D54:E54"/>
    <mergeCell ref="A53:C53"/>
    <mergeCell ref="D53:E53"/>
    <mergeCell ref="A52:C52"/>
    <mergeCell ref="A49:N49"/>
    <mergeCell ref="A50:L50"/>
    <mergeCell ref="M50:M57"/>
    <mergeCell ref="N50:N54"/>
    <mergeCell ref="A57:G57"/>
    <mergeCell ref="H57:K57"/>
    <mergeCell ref="D52:E52"/>
    <mergeCell ref="A55:C55"/>
    <mergeCell ref="D55:E55"/>
    <mergeCell ref="A56:C56"/>
  </mergeCells>
  <dataValidations count="1">
    <dataValidation type="list" allowBlank="1" showInputMessage="1" showErrorMessage="1" sqref="A17:B33">
      <formula1>Employee</formula1>
    </dataValidation>
  </dataValidations>
  <pageMargins left="0.45" right="0.2" top="0.42" bottom="0.21" header="0.24" footer="0.3"/>
  <pageSetup scale="50" fitToHeight="2" orientation="portrait" r:id="rId1"/>
  <headerFooter>
    <oddHeader xml:space="preserve">&amp;L&amp;"Arial,Regular"&amp;14 NN 9629 (REV 0)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Newport News Shipbuilding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tej1c</dc:creator>
  <cp:lastModifiedBy>Chris Gunter</cp:lastModifiedBy>
  <cp:lastPrinted>2014-08-25T16:41:10Z</cp:lastPrinted>
  <dcterms:created xsi:type="dcterms:W3CDTF">2013-11-15T14:34:31Z</dcterms:created>
  <dcterms:modified xsi:type="dcterms:W3CDTF">2014-09-03T17:13:08Z</dcterms:modified>
</cp:coreProperties>
</file>